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EMBERS' SERVICES UNIT\MEMBERS SERVICES UNIT\Councillor information\Members Allowances\Stat Notice Info 2023-2024\"/>
    </mc:Choice>
  </mc:AlternateContent>
  <xr:revisionPtr revIDLastSave="0" documentId="13_ncr:1_{F49C4404-991C-4456-86BD-2581BF3E918F}" xr6:coauthVersionLast="47" xr6:coauthVersionMax="47" xr10:uidLastSave="{00000000-0000-0000-0000-000000000000}"/>
  <bookViews>
    <workbookView xWindow="20430" yWindow="-60" windowWidth="28920" windowHeight="15720" xr2:uid="{00000000-000D-0000-FFFF-FFFF00000000}"/>
  </bookViews>
  <sheets>
    <sheet name="Final Tot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F90" i="1"/>
  <c r="F84" i="1"/>
  <c r="F78" i="1"/>
  <c r="F67" i="1"/>
  <c r="F64" i="1"/>
  <c r="F62" i="1"/>
  <c r="F32" i="1"/>
  <c r="F21" i="1"/>
  <c r="F20" i="1"/>
  <c r="F111" i="1"/>
  <c r="C112" i="1"/>
  <c r="D112" i="1"/>
  <c r="E112" i="1"/>
  <c r="B112" i="1"/>
  <c r="F107" i="1"/>
  <c r="F102" i="1"/>
  <c r="F42" i="1"/>
  <c r="F80" i="1"/>
  <c r="F79" i="1"/>
  <c r="F73" i="1"/>
  <c r="F70" i="1"/>
  <c r="F61" i="1"/>
  <c r="F26" i="1"/>
  <c r="F14" i="1"/>
  <c r="F15" i="1"/>
  <c r="F16" i="1"/>
  <c r="F17" i="1"/>
  <c r="F18" i="1"/>
  <c r="F19" i="1"/>
  <c r="F22" i="1"/>
  <c r="F23" i="1"/>
  <c r="F24" i="1"/>
  <c r="F25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2" i="1"/>
  <c r="F53" i="1"/>
  <c r="F54" i="1"/>
  <c r="F55" i="1"/>
  <c r="F56" i="1"/>
  <c r="F57" i="1"/>
  <c r="F58" i="1"/>
  <c r="F59" i="1"/>
  <c r="F60" i="1"/>
  <c r="F63" i="1"/>
  <c r="F65" i="1"/>
  <c r="F66" i="1"/>
  <c r="F68" i="1"/>
  <c r="F69" i="1"/>
  <c r="F71" i="1"/>
  <c r="F72" i="1"/>
  <c r="F74" i="1"/>
  <c r="F75" i="1"/>
  <c r="F76" i="1"/>
  <c r="F77" i="1"/>
  <c r="F81" i="1"/>
  <c r="F82" i="1"/>
  <c r="F83" i="1"/>
  <c r="F85" i="1"/>
  <c r="F86" i="1"/>
  <c r="F87" i="1"/>
  <c r="F88" i="1"/>
  <c r="F89" i="1"/>
  <c r="F91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8" i="1"/>
  <c r="F109" i="1"/>
  <c r="F110" i="1"/>
  <c r="F13" i="1"/>
  <c r="F112" i="1" l="1"/>
</calcChain>
</file>

<file path=xl/sharedStrings.xml><?xml version="1.0" encoding="utf-8"?>
<sst xmlns="http://schemas.openxmlformats.org/spreadsheetml/2006/main" count="123" uniqueCount="123">
  <si>
    <t>Grand Total</t>
  </si>
  <si>
    <t>Travel</t>
  </si>
  <si>
    <t>Subsistence</t>
  </si>
  <si>
    <t>Special Responsibility Allowance</t>
  </si>
  <si>
    <t>Basic Allowance</t>
  </si>
  <si>
    <t>Councillor</t>
  </si>
  <si>
    <t>Ali I</t>
  </si>
  <si>
    <t>Allen P</t>
  </si>
  <si>
    <t>Bell GW</t>
  </si>
  <si>
    <t>Cott NM</t>
  </si>
  <si>
    <t>Donnelly MJ</t>
  </si>
  <si>
    <t>Gallagher HP</t>
  </si>
  <si>
    <t>Hindmarsh B</t>
  </si>
  <si>
    <t>Huddart D</t>
  </si>
  <si>
    <t>Kemp NC</t>
  </si>
  <si>
    <t>Kingsland J</t>
  </si>
  <si>
    <t>Lambert S</t>
  </si>
  <si>
    <t>McCarty J</t>
  </si>
  <si>
    <t>Stokel-Walker JD</t>
  </si>
  <si>
    <t>Stone GM</t>
  </si>
  <si>
    <t>Taylor WB</t>
  </si>
  <si>
    <t>Wood DL</t>
  </si>
  <si>
    <t>*Moore H</t>
  </si>
  <si>
    <t>*Richards E</t>
  </si>
  <si>
    <t>*Robinson G</t>
  </si>
  <si>
    <t>*Scrimshaw M</t>
  </si>
  <si>
    <t>GRAND TOTAL</t>
  </si>
  <si>
    <t>*Clark G</t>
  </si>
  <si>
    <t>*Dunn DC</t>
  </si>
  <si>
    <t>Fairlie S</t>
  </si>
  <si>
    <t>Wood S</t>
  </si>
  <si>
    <t>Pattison G</t>
  </si>
  <si>
    <t>Stephenson JP</t>
  </si>
  <si>
    <t>Wood M</t>
  </si>
  <si>
    <t>Ashby R</t>
  </si>
  <si>
    <t>Kilgour K</t>
  </si>
  <si>
    <t>Penny-Evans C</t>
  </si>
  <si>
    <t>Robinson J</t>
  </si>
  <si>
    <t>Tokell I</t>
  </si>
  <si>
    <t>*Boyd P</t>
  </si>
  <si>
    <t>*Browell SM</t>
  </si>
  <si>
    <t>*Green S</t>
  </si>
  <si>
    <t>*Lawson WR</t>
  </si>
  <si>
    <t>*Ottoway V</t>
  </si>
  <si>
    <t>Stephenson H</t>
  </si>
  <si>
    <t>Wright LI</t>
  </si>
  <si>
    <t>Byrne JC</t>
  </si>
  <si>
    <t>Chisholm AS</t>
  </si>
  <si>
    <t>Durrant AE</t>
  </si>
  <si>
    <t>Ellis LB</t>
  </si>
  <si>
    <t>Ferguson CP</t>
  </si>
  <si>
    <t>Frew P</t>
  </si>
  <si>
    <t>Hall P</t>
  </si>
  <si>
    <t>Hobson LA</t>
  </si>
  <si>
    <t>Keating G</t>
  </si>
  <si>
    <t>Lovatt PJ</t>
  </si>
  <si>
    <t>Shatwell RL</t>
  </si>
  <si>
    <t>Webster K</t>
  </si>
  <si>
    <t>Woodwark T</t>
  </si>
  <si>
    <t>Avaei A</t>
  </si>
  <si>
    <t>Barnes S</t>
  </si>
  <si>
    <t>Cairns T</t>
  </si>
  <si>
    <t>Copley S</t>
  </si>
  <si>
    <t>Donaldson I</t>
  </si>
  <si>
    <t>Folker M</t>
  </si>
  <si>
    <t>Kane G</t>
  </si>
  <si>
    <t>Morrissey C</t>
  </si>
  <si>
    <t>Rahman S</t>
  </si>
  <si>
    <t>Storey L</t>
  </si>
  <si>
    <t>CITY OF NEWCASTLE UPON TYNE</t>
  </si>
  <si>
    <t>THE LOCAL AUTHORITIES (MEMBERS' ALLOWANCES) (ENGLAND)</t>
  </si>
  <si>
    <t>REGULATIONS 2003 (AS AMENDED)</t>
  </si>
  <si>
    <t>The City Council is required to publish details of the allowances paid to each of its elected members and co-opted</t>
  </si>
  <si>
    <t>are set out below.  Special Responsibility Allowances are paid to those Members who undertake additional roles such as</t>
  </si>
  <si>
    <t>Members of the Cabinet or Chairs or Vice-Chairs of certain Committees.  The travel and subsistence payments to some</t>
  </si>
  <si>
    <t>Council's policy to use standard/economy class wherever possible when booking Members' travel.</t>
  </si>
  <si>
    <t>Councillors reflect the national positions they hold as members of the Council and not all costs can be reclaimed.  It is the</t>
  </si>
  <si>
    <t>** Special Responsibility Allowances are also paid to those Members who undertake the roles of Lord Mayor and Sheriff</t>
  </si>
  <si>
    <t>Linda Scott, Service Manager Democratic Services</t>
  </si>
  <si>
    <t>Newcastle City Council, Newcastle upon Tyne, NE1 8QH</t>
  </si>
  <si>
    <t>* Co-opted Member, Independent Member or Independent Person</t>
  </si>
  <si>
    <t>Campion TA</t>
  </si>
  <si>
    <t>Gray CJ</t>
  </si>
  <si>
    <t>Hay AG</t>
  </si>
  <si>
    <t>Hunter L</t>
  </si>
  <si>
    <t>Ion N</t>
  </si>
  <si>
    <t>Laverick H</t>
  </si>
  <si>
    <t>Mitchell TA</t>
  </si>
  <si>
    <t>Powers SA</t>
  </si>
  <si>
    <t>Pretswell TJ</t>
  </si>
  <si>
    <t>Smith JRL</t>
  </si>
  <si>
    <t>Williams MY</t>
  </si>
  <si>
    <t>Anthony SJ</t>
  </si>
  <si>
    <t>Cookson MT</t>
  </si>
  <si>
    <t>Cummings LE</t>
  </si>
  <si>
    <t>Dunn AV**</t>
  </si>
  <si>
    <t>Mafemba MK</t>
  </si>
  <si>
    <t>Phillipson B</t>
  </si>
  <si>
    <t>Rahman H</t>
  </si>
  <si>
    <t>Qureshi H</t>
  </si>
  <si>
    <t>Samad A</t>
  </si>
  <si>
    <t>Sathian J</t>
  </si>
  <si>
    <t>Greenhough D</t>
  </si>
  <si>
    <t>Robinson KL</t>
  </si>
  <si>
    <t>Lowson MB**</t>
  </si>
  <si>
    <t>Higgins R**</t>
  </si>
  <si>
    <t xml:space="preserve">(Deputy Lord Mayor).  These payments are outside of the formal Members Allowances Scheme.  In 2023/24 V Dunn was </t>
  </si>
  <si>
    <t>Please note the travel expenses include travel passes purchased in financial year 2022/23 but relate to the period 2023/24.</t>
  </si>
  <si>
    <t>Donnelly M</t>
  </si>
  <si>
    <t>Joanne N</t>
  </si>
  <si>
    <t>Maines P</t>
  </si>
  <si>
    <t>Morrissey PJ</t>
  </si>
  <si>
    <t>Sadiq M</t>
  </si>
  <si>
    <t>Walker A</t>
  </si>
  <si>
    <t>members under its Members Allowances Scheme. Details of the amounts claimed in the financial year ended 31 March 2024</t>
  </si>
  <si>
    <t>*Fellows AA</t>
  </si>
  <si>
    <t>*Rawling J</t>
  </si>
  <si>
    <t>*Watson L</t>
  </si>
  <si>
    <t>Burns DE</t>
  </si>
  <si>
    <t>Browne PJ</t>
  </si>
  <si>
    <t>Mitchell AL</t>
  </si>
  <si>
    <t>Lord Mayor and M Lowson and R Higgins were Sheriff (Deputy Lord Mayor) for part year respectively.</t>
  </si>
  <si>
    <t>Date: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</si>
</sst>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0" fillId="0" borderId="1" xfId="0" applyNumberFormat="1" applyBorder="1"/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0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4"/>
  <sheetViews>
    <sheetView tabSelected="1" zoomScaleNormal="100" workbookViewId="0">
      <selection activeCell="A4" sqref="A4"/>
    </sheetView>
  </sheetViews>
  <sheetFormatPr defaultRowHeight="15" x14ac:dyDescent="0.2"/>
  <cols>
    <col min="1" max="1" width="14.88671875" customWidth="1"/>
    <col min="2" max="2" width="15" customWidth="1"/>
    <col min="3" max="3" width="18.44140625" customWidth="1"/>
    <col min="4" max="4" width="15.44140625" customWidth="1"/>
    <col min="5" max="5" width="13.77734375" customWidth="1"/>
    <col min="6" max="6" width="18.5546875" customWidth="1"/>
  </cols>
  <sheetData>
    <row r="1" spans="1:6" ht="15.75" x14ac:dyDescent="0.25">
      <c r="A1" s="9" t="s">
        <v>69</v>
      </c>
      <c r="B1" s="9"/>
      <c r="C1" s="9"/>
      <c r="D1" s="9"/>
      <c r="E1" s="9"/>
      <c r="F1" s="9"/>
    </row>
    <row r="2" spans="1:6" ht="15.75" x14ac:dyDescent="0.25">
      <c r="A2" s="9" t="s">
        <v>70</v>
      </c>
      <c r="B2" s="9"/>
      <c r="C2" s="9"/>
      <c r="D2" s="9"/>
      <c r="E2" s="9"/>
      <c r="F2" s="9"/>
    </row>
    <row r="3" spans="1:6" ht="15.75" x14ac:dyDescent="0.25">
      <c r="A3" s="9" t="s">
        <v>71</v>
      </c>
      <c r="B3" s="9"/>
      <c r="C3" s="9"/>
      <c r="D3" s="9"/>
      <c r="E3" s="9"/>
      <c r="F3" s="9"/>
    </row>
    <row r="5" spans="1:6" s="6" customFormat="1" x14ac:dyDescent="0.2">
      <c r="A5" s="6" t="s">
        <v>72</v>
      </c>
    </row>
    <row r="6" spans="1:6" s="6" customFormat="1" x14ac:dyDescent="0.2">
      <c r="A6" s="6" t="s">
        <v>114</v>
      </c>
    </row>
    <row r="7" spans="1:6" s="6" customFormat="1" x14ac:dyDescent="0.2">
      <c r="A7" s="6" t="s">
        <v>73</v>
      </c>
    </row>
    <row r="8" spans="1:6" s="6" customFormat="1" x14ac:dyDescent="0.2">
      <c r="A8" s="6" t="s">
        <v>74</v>
      </c>
    </row>
    <row r="9" spans="1:6" s="6" customFormat="1" x14ac:dyDescent="0.2">
      <c r="A9" s="6" t="s">
        <v>76</v>
      </c>
    </row>
    <row r="10" spans="1:6" s="6" customFormat="1" x14ac:dyDescent="0.2">
      <c r="A10" s="6" t="s">
        <v>75</v>
      </c>
    </row>
    <row r="12" spans="1:6" ht="30" x14ac:dyDescent="0.2">
      <c r="A12" s="1" t="s">
        <v>5</v>
      </c>
      <c r="B12" s="1" t="s">
        <v>4</v>
      </c>
      <c r="C12" s="1" t="s">
        <v>3</v>
      </c>
      <c r="D12" s="1" t="s">
        <v>2</v>
      </c>
      <c r="E12" s="1" t="s">
        <v>1</v>
      </c>
      <c r="F12" s="1" t="s">
        <v>0</v>
      </c>
    </row>
    <row r="13" spans="1:6" x14ac:dyDescent="0.2">
      <c r="A13" s="2" t="s">
        <v>6</v>
      </c>
      <c r="B13" s="4">
        <v>9200.0400000000009</v>
      </c>
      <c r="C13" s="4">
        <v>6900</v>
      </c>
      <c r="D13" s="4"/>
      <c r="E13" s="4">
        <v>553.04999999999995</v>
      </c>
      <c r="F13" s="4">
        <f t="shared" ref="F13:F44" si="0">SUM(B13:E13)</f>
        <v>16653.09</v>
      </c>
    </row>
    <row r="14" spans="1:6" x14ac:dyDescent="0.2">
      <c r="A14" s="2" t="s">
        <v>7</v>
      </c>
      <c r="B14" s="4">
        <v>9200.0400000000009</v>
      </c>
      <c r="C14" s="4"/>
      <c r="D14" s="4"/>
      <c r="E14" s="4"/>
      <c r="F14" s="4">
        <f t="shared" si="0"/>
        <v>9200.0400000000009</v>
      </c>
    </row>
    <row r="15" spans="1:6" x14ac:dyDescent="0.2">
      <c r="A15" s="2" t="s">
        <v>92</v>
      </c>
      <c r="B15" s="4">
        <v>9200.0400000000009</v>
      </c>
      <c r="C15" s="4"/>
      <c r="D15" s="4"/>
      <c r="E15" s="4"/>
      <c r="F15" s="4">
        <f t="shared" si="0"/>
        <v>9200.0400000000009</v>
      </c>
    </row>
    <row r="16" spans="1:6" x14ac:dyDescent="0.2">
      <c r="A16" s="2" t="s">
        <v>34</v>
      </c>
      <c r="B16" s="4">
        <v>9200.0400000000009</v>
      </c>
      <c r="C16" s="4"/>
      <c r="D16" s="4"/>
      <c r="E16" s="4"/>
      <c r="F16" s="4">
        <f t="shared" si="0"/>
        <v>9200.0400000000009</v>
      </c>
    </row>
    <row r="17" spans="1:6" x14ac:dyDescent="0.2">
      <c r="A17" s="2" t="s">
        <v>59</v>
      </c>
      <c r="B17" s="4">
        <v>9200.0400000000009</v>
      </c>
      <c r="C17" s="4">
        <v>383.4</v>
      </c>
      <c r="D17" s="4"/>
      <c r="E17" s="4"/>
      <c r="F17" s="4">
        <f t="shared" si="0"/>
        <v>9583.44</v>
      </c>
    </row>
    <row r="18" spans="1:6" x14ac:dyDescent="0.2">
      <c r="A18" s="2" t="s">
        <v>60</v>
      </c>
      <c r="B18" s="4">
        <v>989.25</v>
      </c>
      <c r="C18" s="4">
        <v>123.65</v>
      </c>
      <c r="D18" s="4"/>
      <c r="E18" s="4"/>
      <c r="F18" s="4">
        <f t="shared" si="0"/>
        <v>1112.9000000000001</v>
      </c>
    </row>
    <row r="19" spans="1:6" x14ac:dyDescent="0.2">
      <c r="A19" s="2" t="s">
        <v>8</v>
      </c>
      <c r="B19" s="4">
        <v>9200.0400000000009</v>
      </c>
      <c r="C19" s="4"/>
      <c r="D19" s="4"/>
      <c r="E19" s="4">
        <v>1131</v>
      </c>
      <c r="F19" s="4">
        <f t="shared" si="0"/>
        <v>10331.040000000001</v>
      </c>
    </row>
    <row r="20" spans="1:6" x14ac:dyDescent="0.2">
      <c r="A20" s="2" t="s">
        <v>119</v>
      </c>
      <c r="B20" s="4">
        <v>8235.52</v>
      </c>
      <c r="C20" s="4"/>
      <c r="D20" s="4"/>
      <c r="E20" s="4"/>
      <c r="F20" s="4">
        <f t="shared" si="0"/>
        <v>8235.52</v>
      </c>
    </row>
    <row r="21" spans="1:6" x14ac:dyDescent="0.2">
      <c r="A21" s="2" t="s">
        <v>118</v>
      </c>
      <c r="B21" s="4">
        <v>8235.52</v>
      </c>
      <c r="C21" s="4"/>
      <c r="D21" s="4"/>
      <c r="E21" s="4"/>
      <c r="F21" s="4">
        <f t="shared" si="0"/>
        <v>8235.52</v>
      </c>
    </row>
    <row r="22" spans="1:6" x14ac:dyDescent="0.2">
      <c r="A22" s="2" t="s">
        <v>46</v>
      </c>
      <c r="B22" s="4">
        <v>9200.0400000000009</v>
      </c>
      <c r="C22" s="4">
        <v>3654.03</v>
      </c>
      <c r="D22" s="4"/>
      <c r="E22" s="4"/>
      <c r="F22" s="4">
        <f t="shared" si="0"/>
        <v>12854.070000000002</v>
      </c>
    </row>
    <row r="23" spans="1:6" x14ac:dyDescent="0.2">
      <c r="A23" s="2" t="s">
        <v>61</v>
      </c>
      <c r="B23" s="4">
        <v>9200.0400000000009</v>
      </c>
      <c r="C23" s="4">
        <v>4877.91</v>
      </c>
      <c r="D23" s="4"/>
      <c r="E23" s="4"/>
      <c r="F23" s="4">
        <f t="shared" si="0"/>
        <v>14077.95</v>
      </c>
    </row>
    <row r="24" spans="1:6" x14ac:dyDescent="0.2">
      <c r="A24" s="2" t="s">
        <v>81</v>
      </c>
      <c r="B24" s="4">
        <v>9200.0400000000009</v>
      </c>
      <c r="C24" s="4">
        <v>2019.45</v>
      </c>
      <c r="D24" s="4"/>
      <c r="E24" s="4">
        <v>225.48</v>
      </c>
      <c r="F24" s="4">
        <f t="shared" si="0"/>
        <v>11444.970000000001</v>
      </c>
    </row>
    <row r="25" spans="1:6" x14ac:dyDescent="0.2">
      <c r="A25" s="2" t="s">
        <v>47</v>
      </c>
      <c r="B25" s="4">
        <v>9200.0400000000009</v>
      </c>
      <c r="C25" s="4">
        <v>1725</v>
      </c>
      <c r="D25" s="4">
        <v>14</v>
      </c>
      <c r="E25" s="4">
        <v>136.44999999999999</v>
      </c>
      <c r="F25" s="4">
        <f t="shared" si="0"/>
        <v>11075.490000000002</v>
      </c>
    </row>
    <row r="26" spans="1:6" x14ac:dyDescent="0.2">
      <c r="A26" s="2" t="s">
        <v>93</v>
      </c>
      <c r="B26" s="4">
        <v>9200.0400000000009</v>
      </c>
      <c r="C26" s="4"/>
      <c r="D26" s="4"/>
      <c r="E26" s="4"/>
      <c r="F26" s="4">
        <f t="shared" si="0"/>
        <v>9200.0400000000009</v>
      </c>
    </row>
    <row r="27" spans="1:6" x14ac:dyDescent="0.2">
      <c r="A27" s="2" t="s">
        <v>62</v>
      </c>
      <c r="B27" s="4">
        <v>989.25</v>
      </c>
      <c r="C27" s="4">
        <v>741.94</v>
      </c>
      <c r="D27" s="4"/>
      <c r="E27" s="4"/>
      <c r="F27" s="4">
        <f t="shared" si="0"/>
        <v>1731.19</v>
      </c>
    </row>
    <row r="28" spans="1:6" x14ac:dyDescent="0.2">
      <c r="A28" s="2" t="s">
        <v>9</v>
      </c>
      <c r="B28" s="4">
        <v>9200.0400000000009</v>
      </c>
      <c r="C28" s="4">
        <v>4600.08</v>
      </c>
      <c r="D28" s="4"/>
      <c r="E28" s="4"/>
      <c r="F28" s="4">
        <f t="shared" si="0"/>
        <v>13800.12</v>
      </c>
    </row>
    <row r="29" spans="1:6" x14ac:dyDescent="0.2">
      <c r="A29" s="2" t="s">
        <v>94</v>
      </c>
      <c r="B29" s="4">
        <v>9200.0400000000009</v>
      </c>
      <c r="C29" s="4"/>
      <c r="D29" s="4"/>
      <c r="E29" s="4"/>
      <c r="F29" s="4">
        <f t="shared" si="0"/>
        <v>9200.0400000000009</v>
      </c>
    </row>
    <row r="30" spans="1:6" x14ac:dyDescent="0.2">
      <c r="A30" s="2" t="s">
        <v>63</v>
      </c>
      <c r="B30" s="4">
        <v>989.25</v>
      </c>
      <c r="C30" s="4"/>
      <c r="D30" s="4"/>
      <c r="E30" s="4"/>
      <c r="F30" s="4">
        <f t="shared" si="0"/>
        <v>989.25</v>
      </c>
    </row>
    <row r="31" spans="1:6" x14ac:dyDescent="0.2">
      <c r="A31" s="2" t="s">
        <v>108</v>
      </c>
      <c r="B31" s="4">
        <v>8235.52</v>
      </c>
      <c r="C31" s="4"/>
      <c r="D31" s="4"/>
      <c r="E31" s="4"/>
      <c r="F31" s="4">
        <f t="shared" si="0"/>
        <v>8235.52</v>
      </c>
    </row>
    <row r="32" spans="1:6" x14ac:dyDescent="0.2">
      <c r="A32" s="2" t="s">
        <v>10</v>
      </c>
      <c r="B32" s="4">
        <v>9200.0400000000009</v>
      </c>
      <c r="C32" s="4"/>
      <c r="D32" s="4"/>
      <c r="E32" s="4"/>
      <c r="F32" s="4">
        <f t="shared" si="0"/>
        <v>9200.0400000000009</v>
      </c>
    </row>
    <row r="33" spans="1:6" x14ac:dyDescent="0.2">
      <c r="A33" s="2" t="s">
        <v>95</v>
      </c>
      <c r="B33" s="4">
        <v>9200.0400000000009</v>
      </c>
      <c r="C33" s="4">
        <v>8349.9</v>
      </c>
      <c r="D33" s="4"/>
      <c r="E33" s="4">
        <v>100.4</v>
      </c>
      <c r="F33" s="4">
        <f t="shared" si="0"/>
        <v>17650.340000000004</v>
      </c>
    </row>
    <row r="34" spans="1:6" x14ac:dyDescent="0.2">
      <c r="A34" s="2" t="s">
        <v>48</v>
      </c>
      <c r="B34" s="4">
        <v>989.25</v>
      </c>
      <c r="C34" s="4"/>
      <c r="D34" s="4"/>
      <c r="E34" s="4"/>
      <c r="F34" s="4">
        <f t="shared" si="0"/>
        <v>989.25</v>
      </c>
    </row>
    <row r="35" spans="1:6" x14ac:dyDescent="0.2">
      <c r="A35" s="2" t="s">
        <v>49</v>
      </c>
      <c r="B35" s="4">
        <v>9200.0400000000009</v>
      </c>
      <c r="C35" s="4"/>
      <c r="D35" s="4"/>
      <c r="E35" s="4"/>
      <c r="F35" s="4">
        <f t="shared" si="0"/>
        <v>9200.0400000000009</v>
      </c>
    </row>
    <row r="36" spans="1:6" x14ac:dyDescent="0.2">
      <c r="A36" s="2" t="s">
        <v>29</v>
      </c>
      <c r="B36" s="4">
        <v>9200.0400000000009</v>
      </c>
      <c r="C36" s="4">
        <v>2300.04</v>
      </c>
      <c r="D36" s="4"/>
      <c r="E36" s="4">
        <v>1365</v>
      </c>
      <c r="F36" s="4">
        <f t="shared" si="0"/>
        <v>12865.080000000002</v>
      </c>
    </row>
    <row r="37" spans="1:6" x14ac:dyDescent="0.2">
      <c r="A37" s="2" t="s">
        <v>50</v>
      </c>
      <c r="B37" s="4">
        <v>9200.0400000000009</v>
      </c>
      <c r="C37" s="4">
        <v>6900</v>
      </c>
      <c r="D37" s="4"/>
      <c r="E37" s="4">
        <v>478.13</v>
      </c>
      <c r="F37" s="4">
        <f t="shared" si="0"/>
        <v>16578.170000000002</v>
      </c>
    </row>
    <row r="38" spans="1:6" x14ac:dyDescent="0.2">
      <c r="A38" s="2" t="s">
        <v>64</v>
      </c>
      <c r="B38" s="4">
        <v>989.25</v>
      </c>
      <c r="C38" s="4"/>
      <c r="D38" s="4"/>
      <c r="E38" s="4"/>
      <c r="F38" s="4">
        <f t="shared" si="0"/>
        <v>989.25</v>
      </c>
    </row>
    <row r="39" spans="1:6" x14ac:dyDescent="0.2">
      <c r="A39" s="2" t="s">
        <v>51</v>
      </c>
      <c r="B39" s="4">
        <v>9200.0400000000009</v>
      </c>
      <c r="C39" s="4">
        <v>6900</v>
      </c>
      <c r="D39" s="4"/>
      <c r="E39" s="4">
        <v>1365</v>
      </c>
      <c r="F39" s="4">
        <f t="shared" si="0"/>
        <v>17465.04</v>
      </c>
    </row>
    <row r="40" spans="1:6" x14ac:dyDescent="0.2">
      <c r="A40" s="2" t="s">
        <v>11</v>
      </c>
      <c r="B40" s="4">
        <v>9200.0400000000009</v>
      </c>
      <c r="C40" s="4">
        <v>2300.16</v>
      </c>
      <c r="D40" s="4"/>
      <c r="E40" s="4">
        <v>634</v>
      </c>
      <c r="F40" s="4">
        <f t="shared" si="0"/>
        <v>12134.2</v>
      </c>
    </row>
    <row r="41" spans="1:6" x14ac:dyDescent="0.2">
      <c r="A41" s="2" t="s">
        <v>82</v>
      </c>
      <c r="B41" s="4">
        <v>9200.0400000000009</v>
      </c>
      <c r="C41" s="4">
        <v>3109.96</v>
      </c>
      <c r="D41" s="4"/>
      <c r="E41" s="4"/>
      <c r="F41" s="4">
        <f t="shared" si="0"/>
        <v>12310</v>
      </c>
    </row>
    <row r="42" spans="1:6" x14ac:dyDescent="0.2">
      <c r="A42" s="2" t="s">
        <v>102</v>
      </c>
      <c r="B42" s="4">
        <v>9200.0400000000009</v>
      </c>
      <c r="C42" s="4">
        <v>1469.96</v>
      </c>
      <c r="D42" s="4"/>
      <c r="E42" s="4"/>
      <c r="F42" s="4">
        <f t="shared" si="0"/>
        <v>10670</v>
      </c>
    </row>
    <row r="43" spans="1:6" x14ac:dyDescent="0.2">
      <c r="A43" s="2" t="s">
        <v>52</v>
      </c>
      <c r="B43" s="4">
        <v>9200.0400000000009</v>
      </c>
      <c r="C43" s="4"/>
      <c r="D43" s="4"/>
      <c r="E43" s="4"/>
      <c r="F43" s="4">
        <f t="shared" si="0"/>
        <v>9200.0400000000009</v>
      </c>
    </row>
    <row r="44" spans="1:6" x14ac:dyDescent="0.2">
      <c r="A44" s="2" t="s">
        <v>83</v>
      </c>
      <c r="B44" s="4">
        <v>9200.0400000000009</v>
      </c>
      <c r="C44" s="4">
        <v>6900</v>
      </c>
      <c r="D44" s="4"/>
      <c r="E44" s="4">
        <v>1021.03</v>
      </c>
      <c r="F44" s="4">
        <f t="shared" si="0"/>
        <v>17121.07</v>
      </c>
    </row>
    <row r="45" spans="1:6" x14ac:dyDescent="0.2">
      <c r="A45" s="2" t="s">
        <v>105</v>
      </c>
      <c r="B45" s="4">
        <v>9200.0400000000009</v>
      </c>
      <c r="C45" s="4">
        <v>4457.3</v>
      </c>
      <c r="D45" s="4"/>
      <c r="E45" s="4"/>
      <c r="F45" s="4">
        <f t="shared" ref="F45:F76" si="1">SUM(B45:E45)</f>
        <v>13657.34</v>
      </c>
    </row>
    <row r="46" spans="1:6" x14ac:dyDescent="0.2">
      <c r="A46" s="2" t="s">
        <v>12</v>
      </c>
      <c r="B46" s="4">
        <v>8903.26</v>
      </c>
      <c r="C46" s="4">
        <v>749.48</v>
      </c>
      <c r="D46" s="4"/>
      <c r="E46" s="4"/>
      <c r="F46" s="4">
        <f t="shared" si="1"/>
        <v>9652.74</v>
      </c>
    </row>
    <row r="47" spans="1:6" x14ac:dyDescent="0.2">
      <c r="A47" s="2" t="s">
        <v>53</v>
      </c>
      <c r="B47" s="4">
        <v>9200.0400000000009</v>
      </c>
      <c r="C47" s="4">
        <v>340.06</v>
      </c>
      <c r="D47" s="4"/>
      <c r="E47" s="4"/>
      <c r="F47" s="4">
        <f t="shared" si="1"/>
        <v>9540.1</v>
      </c>
    </row>
    <row r="48" spans="1:6" x14ac:dyDescent="0.2">
      <c r="A48" s="2" t="s">
        <v>13</v>
      </c>
      <c r="B48" s="4">
        <v>9200.0400000000009</v>
      </c>
      <c r="C48" s="4">
        <v>1848.74</v>
      </c>
      <c r="D48" s="4"/>
      <c r="E48" s="4"/>
      <c r="F48" s="4">
        <f t="shared" si="1"/>
        <v>11048.78</v>
      </c>
    </row>
    <row r="49" spans="1:6" x14ac:dyDescent="0.2">
      <c r="A49" s="2" t="s">
        <v>84</v>
      </c>
      <c r="B49" s="4">
        <v>9200.0400000000009</v>
      </c>
      <c r="C49" s="4"/>
      <c r="D49" s="4"/>
      <c r="E49" s="4"/>
      <c r="F49" s="4">
        <f t="shared" si="1"/>
        <v>9200.0400000000009</v>
      </c>
    </row>
    <row r="50" spans="1:6" x14ac:dyDescent="0.2">
      <c r="A50" s="2" t="s">
        <v>85</v>
      </c>
      <c r="B50" s="4">
        <v>9200.0400000000009</v>
      </c>
      <c r="C50" s="4">
        <v>2368.06</v>
      </c>
      <c r="D50" s="4"/>
      <c r="E50" s="4"/>
      <c r="F50" s="4">
        <f t="shared" si="1"/>
        <v>11568.1</v>
      </c>
    </row>
    <row r="51" spans="1:6" x14ac:dyDescent="0.2">
      <c r="A51" s="2" t="s">
        <v>109</v>
      </c>
      <c r="B51" s="4">
        <v>8235.52</v>
      </c>
      <c r="C51" s="4"/>
      <c r="D51" s="4"/>
      <c r="E51" s="4">
        <v>712</v>
      </c>
      <c r="F51" s="4">
        <f t="shared" si="1"/>
        <v>8947.52</v>
      </c>
    </row>
    <row r="52" spans="1:6" x14ac:dyDescent="0.2">
      <c r="A52" s="2" t="s">
        <v>65</v>
      </c>
      <c r="B52" s="4">
        <v>9200.0400000000009</v>
      </c>
      <c r="C52" s="4">
        <v>383.4</v>
      </c>
      <c r="D52" s="4"/>
      <c r="E52" s="4"/>
      <c r="F52" s="4">
        <f t="shared" si="1"/>
        <v>9583.44</v>
      </c>
    </row>
    <row r="53" spans="1:6" x14ac:dyDescent="0.2">
      <c r="A53" s="2" t="s">
        <v>54</v>
      </c>
      <c r="B53" s="4">
        <v>9200.0400000000009</v>
      </c>
      <c r="C53" s="4">
        <v>1380</v>
      </c>
      <c r="D53" s="4"/>
      <c r="E53" s="4"/>
      <c r="F53" s="4">
        <f t="shared" si="1"/>
        <v>10580.04</v>
      </c>
    </row>
    <row r="54" spans="1:6" x14ac:dyDescent="0.2">
      <c r="A54" s="2" t="s">
        <v>14</v>
      </c>
      <c r="B54" s="4">
        <v>9200.0400000000009</v>
      </c>
      <c r="C54" s="4">
        <v>18400.080000000002</v>
      </c>
      <c r="D54" s="4">
        <v>69.760000000000005</v>
      </c>
      <c r="E54" s="4">
        <v>3822.25</v>
      </c>
      <c r="F54" s="4">
        <f t="shared" si="1"/>
        <v>31492.13</v>
      </c>
    </row>
    <row r="55" spans="1:6" x14ac:dyDescent="0.2">
      <c r="A55" s="2" t="s">
        <v>35</v>
      </c>
      <c r="B55" s="4">
        <v>9200.0400000000009</v>
      </c>
      <c r="C55" s="4">
        <v>9200.0400000000009</v>
      </c>
      <c r="D55" s="4"/>
      <c r="E55" s="4">
        <v>873.62</v>
      </c>
      <c r="F55" s="4">
        <f t="shared" si="1"/>
        <v>19273.7</v>
      </c>
    </row>
    <row r="56" spans="1:6" x14ac:dyDescent="0.2">
      <c r="A56" s="2" t="s">
        <v>15</v>
      </c>
      <c r="B56" s="4">
        <v>9200.0400000000009</v>
      </c>
      <c r="C56" s="4"/>
      <c r="D56" s="4"/>
      <c r="E56" s="4"/>
      <c r="F56" s="4">
        <f t="shared" si="1"/>
        <v>9200.0400000000009</v>
      </c>
    </row>
    <row r="57" spans="1:6" x14ac:dyDescent="0.2">
      <c r="A57" s="2" t="s">
        <v>16</v>
      </c>
      <c r="B57" s="4">
        <v>9200.0400000000009</v>
      </c>
      <c r="C57" s="4">
        <v>2300.04</v>
      </c>
      <c r="D57" s="4"/>
      <c r="E57" s="4">
        <v>1131</v>
      </c>
      <c r="F57" s="4">
        <f t="shared" si="1"/>
        <v>12631.080000000002</v>
      </c>
    </row>
    <row r="58" spans="1:6" x14ac:dyDescent="0.2">
      <c r="A58" s="2" t="s">
        <v>86</v>
      </c>
      <c r="B58" s="4">
        <v>9200.0400000000009</v>
      </c>
      <c r="C58" s="4"/>
      <c r="D58" s="4"/>
      <c r="E58" s="4"/>
      <c r="F58" s="4">
        <f t="shared" si="1"/>
        <v>9200.0400000000009</v>
      </c>
    </row>
    <row r="59" spans="1:6" x14ac:dyDescent="0.2">
      <c r="A59" s="2" t="s">
        <v>55</v>
      </c>
      <c r="B59" s="4">
        <v>9200.0400000000009</v>
      </c>
      <c r="C59" s="4">
        <v>3450</v>
      </c>
      <c r="D59" s="4"/>
      <c r="E59" s="4"/>
      <c r="F59" s="4">
        <f t="shared" si="1"/>
        <v>12650.04</v>
      </c>
    </row>
    <row r="60" spans="1:6" x14ac:dyDescent="0.2">
      <c r="A60" s="2" t="s">
        <v>104</v>
      </c>
      <c r="B60" s="4">
        <v>9200.0400000000009</v>
      </c>
      <c r="C60" s="4">
        <v>1252.02</v>
      </c>
      <c r="D60" s="4"/>
      <c r="E60" s="4"/>
      <c r="F60" s="4">
        <f t="shared" si="1"/>
        <v>10452.060000000001</v>
      </c>
    </row>
    <row r="61" spans="1:6" x14ac:dyDescent="0.2">
      <c r="A61" s="2" t="s">
        <v>96</v>
      </c>
      <c r="B61" s="4">
        <v>9200.0400000000009</v>
      </c>
      <c r="C61" s="4"/>
      <c r="D61" s="4"/>
      <c r="E61" s="4">
        <v>1131</v>
      </c>
      <c r="F61" s="4">
        <f t="shared" si="1"/>
        <v>10331.040000000001</v>
      </c>
    </row>
    <row r="62" spans="1:6" x14ac:dyDescent="0.2">
      <c r="A62" s="2" t="s">
        <v>110</v>
      </c>
      <c r="B62" s="4">
        <v>8235.52</v>
      </c>
      <c r="C62" s="4">
        <v>7614.81</v>
      </c>
      <c r="D62" s="4"/>
      <c r="E62" s="4"/>
      <c r="F62" s="4">
        <f t="shared" si="1"/>
        <v>15850.330000000002</v>
      </c>
    </row>
    <row r="63" spans="1:6" x14ac:dyDescent="0.2">
      <c r="A63" s="2" t="s">
        <v>17</v>
      </c>
      <c r="B63" s="4">
        <v>9200.0400000000009</v>
      </c>
      <c r="C63" s="4"/>
      <c r="D63" s="4"/>
      <c r="E63" s="4"/>
      <c r="F63" s="4">
        <f t="shared" si="1"/>
        <v>9200.0400000000009</v>
      </c>
    </row>
    <row r="64" spans="1:6" x14ac:dyDescent="0.2">
      <c r="A64" s="2" t="s">
        <v>120</v>
      </c>
      <c r="B64" s="4">
        <v>8235.52</v>
      </c>
      <c r="C64" s="4"/>
      <c r="D64" s="4"/>
      <c r="E64" s="4"/>
      <c r="F64" s="4">
        <f t="shared" si="1"/>
        <v>8235.52</v>
      </c>
    </row>
    <row r="65" spans="1:6" x14ac:dyDescent="0.2">
      <c r="A65" s="2" t="s">
        <v>87</v>
      </c>
      <c r="B65" s="4">
        <v>9200.0400000000009</v>
      </c>
      <c r="C65" s="4"/>
      <c r="D65" s="4"/>
      <c r="E65" s="4"/>
      <c r="F65" s="4">
        <f t="shared" si="1"/>
        <v>9200.0400000000009</v>
      </c>
    </row>
    <row r="66" spans="1:6" x14ac:dyDescent="0.2">
      <c r="A66" s="2" t="s">
        <v>66</v>
      </c>
      <c r="B66" s="4">
        <v>9200.0400000000009</v>
      </c>
      <c r="C66" s="4">
        <v>383.4</v>
      </c>
      <c r="D66" s="4"/>
      <c r="E66" s="4"/>
      <c r="F66" s="4">
        <f t="shared" si="1"/>
        <v>9583.44</v>
      </c>
    </row>
    <row r="67" spans="1:6" x14ac:dyDescent="0.2">
      <c r="A67" s="2" t="s">
        <v>111</v>
      </c>
      <c r="B67" s="4">
        <v>8235.52</v>
      </c>
      <c r="C67" s="4">
        <v>392.06</v>
      </c>
      <c r="D67" s="4"/>
      <c r="E67" s="4"/>
      <c r="F67" s="4">
        <f t="shared" si="1"/>
        <v>8627.58</v>
      </c>
    </row>
    <row r="68" spans="1:6" x14ac:dyDescent="0.2">
      <c r="A68" s="2" t="s">
        <v>31</v>
      </c>
      <c r="B68" s="4">
        <v>9200.0400000000009</v>
      </c>
      <c r="C68" s="4">
        <v>6440.16</v>
      </c>
      <c r="D68" s="4"/>
      <c r="E68" s="4"/>
      <c r="F68" s="4">
        <f t="shared" si="1"/>
        <v>15640.2</v>
      </c>
    </row>
    <row r="69" spans="1:6" x14ac:dyDescent="0.2">
      <c r="A69" s="2" t="s">
        <v>36</v>
      </c>
      <c r="B69" s="4">
        <v>9200.0400000000009</v>
      </c>
      <c r="C69" s="4">
        <v>255.04</v>
      </c>
      <c r="D69" s="4"/>
      <c r="E69" s="4"/>
      <c r="F69" s="4">
        <f t="shared" si="1"/>
        <v>9455.0800000000017</v>
      </c>
    </row>
    <row r="70" spans="1:6" x14ac:dyDescent="0.2">
      <c r="A70" s="2" t="s">
        <v>97</v>
      </c>
      <c r="B70" s="4">
        <v>9200.0400000000009</v>
      </c>
      <c r="C70" s="4">
        <v>2236.75</v>
      </c>
      <c r="D70" s="4"/>
      <c r="E70" s="4"/>
      <c r="F70" s="4">
        <f t="shared" si="1"/>
        <v>11436.79</v>
      </c>
    </row>
    <row r="71" spans="1:6" x14ac:dyDescent="0.2">
      <c r="A71" s="2" t="s">
        <v>88</v>
      </c>
      <c r="B71" s="4">
        <v>9200.0400000000009</v>
      </c>
      <c r="C71" s="4">
        <v>285.95999999999998</v>
      </c>
      <c r="D71" s="4"/>
      <c r="E71" s="4"/>
      <c r="F71" s="4">
        <f t="shared" si="1"/>
        <v>9486</v>
      </c>
    </row>
    <row r="72" spans="1:6" x14ac:dyDescent="0.2">
      <c r="A72" s="2" t="s">
        <v>89</v>
      </c>
      <c r="B72" s="4">
        <v>9200.0400000000009</v>
      </c>
      <c r="C72" s="4">
        <v>4140.12</v>
      </c>
      <c r="D72" s="4"/>
      <c r="E72" s="4"/>
      <c r="F72" s="4">
        <f t="shared" si="1"/>
        <v>13340.16</v>
      </c>
    </row>
    <row r="73" spans="1:6" x14ac:dyDescent="0.2">
      <c r="A73" s="2" t="s">
        <v>99</v>
      </c>
      <c r="B73" s="4">
        <v>9200.0400000000009</v>
      </c>
      <c r="C73" s="4">
        <v>1959.98</v>
      </c>
      <c r="D73" s="4"/>
      <c r="E73" s="4">
        <v>924</v>
      </c>
      <c r="F73" s="4">
        <f t="shared" si="1"/>
        <v>12084.02</v>
      </c>
    </row>
    <row r="74" spans="1:6" x14ac:dyDescent="0.2">
      <c r="A74" s="2" t="s">
        <v>98</v>
      </c>
      <c r="B74" s="4">
        <v>9200.0400000000009</v>
      </c>
      <c r="C74" s="4">
        <v>4039.97</v>
      </c>
      <c r="D74" s="4"/>
      <c r="E74" s="4"/>
      <c r="F74" s="4">
        <f t="shared" si="1"/>
        <v>13240.01</v>
      </c>
    </row>
    <row r="75" spans="1:6" x14ac:dyDescent="0.2">
      <c r="A75" s="2" t="s">
        <v>67</v>
      </c>
      <c r="B75" s="4">
        <v>9200.0400000000009</v>
      </c>
      <c r="C75" s="4"/>
      <c r="D75" s="4"/>
      <c r="E75" s="4"/>
      <c r="F75" s="4">
        <f t="shared" si="1"/>
        <v>9200.0400000000009</v>
      </c>
    </row>
    <row r="76" spans="1:6" x14ac:dyDescent="0.2">
      <c r="A76" s="2" t="s">
        <v>37</v>
      </c>
      <c r="B76" s="4">
        <v>9200.0400000000009</v>
      </c>
      <c r="C76" s="4">
        <v>1742.47</v>
      </c>
      <c r="D76" s="4"/>
      <c r="E76" s="4"/>
      <c r="F76" s="4">
        <f t="shared" si="1"/>
        <v>10942.51</v>
      </c>
    </row>
    <row r="77" spans="1:6" x14ac:dyDescent="0.2">
      <c r="A77" s="2" t="s">
        <v>103</v>
      </c>
      <c r="B77" s="4">
        <v>9200.0400000000009</v>
      </c>
      <c r="C77" s="4">
        <v>2280.38</v>
      </c>
      <c r="D77" s="4"/>
      <c r="E77" s="4"/>
      <c r="F77" s="4">
        <f t="shared" ref="F77:F108" si="2">SUM(B77:E77)</f>
        <v>11480.420000000002</v>
      </c>
    </row>
    <row r="78" spans="1:6" x14ac:dyDescent="0.2">
      <c r="A78" s="2" t="s">
        <v>112</v>
      </c>
      <c r="B78" s="4">
        <v>8235.52</v>
      </c>
      <c r="C78" s="4"/>
      <c r="D78" s="4"/>
      <c r="E78" s="4"/>
      <c r="F78" s="4">
        <f t="shared" si="2"/>
        <v>8235.52</v>
      </c>
    </row>
    <row r="79" spans="1:6" x14ac:dyDescent="0.2">
      <c r="A79" s="2" t="s">
        <v>100</v>
      </c>
      <c r="B79" s="4">
        <v>9200.0400000000009</v>
      </c>
      <c r="C79" s="4">
        <v>136.04</v>
      </c>
      <c r="D79" s="4"/>
      <c r="E79" s="4"/>
      <c r="F79" s="4">
        <f t="shared" si="2"/>
        <v>9336.0800000000017</v>
      </c>
    </row>
    <row r="80" spans="1:6" x14ac:dyDescent="0.2">
      <c r="A80" s="2" t="s">
        <v>101</v>
      </c>
      <c r="B80" s="4">
        <v>9200.0400000000009</v>
      </c>
      <c r="C80" s="4">
        <v>1537.98</v>
      </c>
      <c r="D80" s="4"/>
      <c r="E80" s="4"/>
      <c r="F80" s="4">
        <f t="shared" si="2"/>
        <v>10738.02</v>
      </c>
    </row>
    <row r="81" spans="1:6" x14ac:dyDescent="0.2">
      <c r="A81" s="2" t="s">
        <v>56</v>
      </c>
      <c r="B81" s="4">
        <v>9200.0400000000009</v>
      </c>
      <c r="C81" s="4">
        <v>2028</v>
      </c>
      <c r="D81" s="4"/>
      <c r="E81" s="4"/>
      <c r="F81" s="4">
        <f t="shared" si="2"/>
        <v>11228.04</v>
      </c>
    </row>
    <row r="82" spans="1:6" x14ac:dyDescent="0.2">
      <c r="A82" s="2" t="s">
        <v>90</v>
      </c>
      <c r="B82" s="4">
        <v>6133.36</v>
      </c>
      <c r="C82" s="4"/>
      <c r="D82" s="4"/>
      <c r="E82" s="4"/>
      <c r="F82" s="4">
        <f t="shared" si="2"/>
        <v>6133.36</v>
      </c>
    </row>
    <row r="83" spans="1:6" x14ac:dyDescent="0.2">
      <c r="A83" s="2" t="s">
        <v>44</v>
      </c>
      <c r="B83" s="4">
        <v>9200.0400000000009</v>
      </c>
      <c r="C83" s="4">
        <v>392.06</v>
      </c>
      <c r="D83" s="4"/>
      <c r="E83" s="4"/>
      <c r="F83" s="4">
        <f t="shared" si="2"/>
        <v>9592.1</v>
      </c>
    </row>
    <row r="84" spans="1:6" x14ac:dyDescent="0.2">
      <c r="A84" s="2" t="s">
        <v>32</v>
      </c>
      <c r="B84" s="4">
        <v>989.25</v>
      </c>
      <c r="C84" s="4">
        <v>49.47</v>
      </c>
      <c r="D84" s="4"/>
      <c r="E84" s="4"/>
      <c r="F84" s="4">
        <f t="shared" si="2"/>
        <v>1038.72</v>
      </c>
    </row>
    <row r="85" spans="1:6" ht="15" customHeight="1" x14ac:dyDescent="0.2">
      <c r="A85" s="2" t="s">
        <v>18</v>
      </c>
      <c r="B85" s="4">
        <v>9200.0400000000009</v>
      </c>
      <c r="C85" s="4">
        <v>460.08</v>
      </c>
      <c r="D85" s="4"/>
      <c r="E85" s="4"/>
      <c r="F85" s="4">
        <f t="shared" si="2"/>
        <v>9660.1200000000008</v>
      </c>
    </row>
    <row r="86" spans="1:6" x14ac:dyDescent="0.2">
      <c r="A86" s="2" t="s">
        <v>19</v>
      </c>
      <c r="B86" s="4">
        <v>9200.0400000000009</v>
      </c>
      <c r="C86" s="4">
        <v>4600.08</v>
      </c>
      <c r="D86" s="4"/>
      <c r="E86" s="4"/>
      <c r="F86" s="4">
        <f t="shared" si="2"/>
        <v>13800.12</v>
      </c>
    </row>
    <row r="87" spans="1:6" x14ac:dyDescent="0.2">
      <c r="A87" s="2" t="s">
        <v>68</v>
      </c>
      <c r="B87" s="4">
        <v>9200.0400000000009</v>
      </c>
      <c r="C87" s="4">
        <v>6900</v>
      </c>
      <c r="D87" s="4"/>
      <c r="E87" s="4">
        <v>90.5</v>
      </c>
      <c r="F87" s="4">
        <f t="shared" si="2"/>
        <v>16190.54</v>
      </c>
    </row>
    <row r="88" spans="1:6" x14ac:dyDescent="0.2">
      <c r="A88" s="2" t="s">
        <v>20</v>
      </c>
      <c r="B88" s="4">
        <v>9200.0400000000009</v>
      </c>
      <c r="C88" s="4">
        <v>4600.08</v>
      </c>
      <c r="D88" s="4"/>
      <c r="E88" s="4"/>
      <c r="F88" s="4">
        <f t="shared" si="2"/>
        <v>13800.12</v>
      </c>
    </row>
    <row r="89" spans="1:6" x14ac:dyDescent="0.2">
      <c r="A89" s="2" t="s">
        <v>38</v>
      </c>
      <c r="B89" s="4">
        <v>9200.0400000000009</v>
      </c>
      <c r="C89" s="4">
        <v>3450</v>
      </c>
      <c r="D89" s="4"/>
      <c r="E89" s="4"/>
      <c r="F89" s="4">
        <f t="shared" si="2"/>
        <v>12650.04</v>
      </c>
    </row>
    <row r="90" spans="1:6" x14ac:dyDescent="0.2">
      <c r="A90" s="2" t="s">
        <v>113</v>
      </c>
      <c r="B90" s="4">
        <v>8235.52</v>
      </c>
      <c r="C90" s="4">
        <v>980.04</v>
      </c>
      <c r="D90" s="4"/>
      <c r="E90" s="4"/>
      <c r="F90" s="4">
        <f t="shared" si="2"/>
        <v>9215.5600000000013</v>
      </c>
    </row>
    <row r="91" spans="1:6" x14ac:dyDescent="0.2">
      <c r="A91" s="2" t="s">
        <v>57</v>
      </c>
      <c r="B91" s="4">
        <v>989.25</v>
      </c>
      <c r="C91" s="4"/>
      <c r="D91" s="4"/>
      <c r="E91" s="4"/>
      <c r="F91" s="4">
        <f t="shared" si="2"/>
        <v>989.25</v>
      </c>
    </row>
    <row r="92" spans="1:6" x14ac:dyDescent="0.2">
      <c r="A92" s="2" t="s">
        <v>91</v>
      </c>
      <c r="B92" s="4">
        <v>9200.0400000000009</v>
      </c>
      <c r="C92" s="4">
        <v>7768.57</v>
      </c>
      <c r="D92" s="4"/>
      <c r="E92" s="4"/>
      <c r="F92" s="4">
        <f t="shared" si="2"/>
        <v>16968.61</v>
      </c>
    </row>
    <row r="93" spans="1:6" x14ac:dyDescent="0.2">
      <c r="A93" s="2" t="s">
        <v>21</v>
      </c>
      <c r="B93" s="4">
        <v>9200.0400000000009</v>
      </c>
      <c r="C93" s="4">
        <v>2299.92</v>
      </c>
      <c r="D93" s="4"/>
      <c r="E93" s="4">
        <v>37.520000000000003</v>
      </c>
      <c r="F93" s="4">
        <f t="shared" si="2"/>
        <v>11537.480000000001</v>
      </c>
    </row>
    <row r="94" spans="1:6" x14ac:dyDescent="0.2">
      <c r="A94" s="2" t="s">
        <v>33</v>
      </c>
      <c r="B94" s="4">
        <v>9200.0400000000009</v>
      </c>
      <c r="C94" s="4"/>
      <c r="D94" s="4"/>
      <c r="E94" s="4">
        <v>1131</v>
      </c>
      <c r="F94" s="4">
        <f t="shared" si="2"/>
        <v>10331.040000000001</v>
      </c>
    </row>
    <row r="95" spans="1:6" x14ac:dyDescent="0.2">
      <c r="A95" s="2" t="s">
        <v>30</v>
      </c>
      <c r="B95" s="4">
        <v>9200.0400000000009</v>
      </c>
      <c r="C95" s="4">
        <v>920.16</v>
      </c>
      <c r="D95" s="4"/>
      <c r="E95" s="4"/>
      <c r="F95" s="4">
        <f t="shared" si="2"/>
        <v>10120.200000000001</v>
      </c>
    </row>
    <row r="96" spans="1:6" x14ac:dyDescent="0.2">
      <c r="A96" s="2" t="s">
        <v>58</v>
      </c>
      <c r="B96" s="4">
        <v>9200.0400000000009</v>
      </c>
      <c r="C96" s="4"/>
      <c r="D96" s="4"/>
      <c r="E96" s="4"/>
      <c r="F96" s="4">
        <f t="shared" si="2"/>
        <v>9200.0400000000009</v>
      </c>
    </row>
    <row r="97" spans="1:6" x14ac:dyDescent="0.2">
      <c r="A97" s="2" t="s">
        <v>45</v>
      </c>
      <c r="B97" s="4">
        <v>9200.0400000000009</v>
      </c>
      <c r="C97" s="4">
        <v>3868.08</v>
      </c>
      <c r="D97" s="4"/>
      <c r="E97" s="4">
        <v>334.26</v>
      </c>
      <c r="F97" s="4">
        <f t="shared" si="2"/>
        <v>13402.380000000001</v>
      </c>
    </row>
    <row r="98" spans="1:6" x14ac:dyDescent="0.2">
      <c r="A98" s="2" t="s">
        <v>39</v>
      </c>
      <c r="B98" s="4"/>
      <c r="C98" s="4">
        <v>460.08</v>
      </c>
      <c r="D98" s="4"/>
      <c r="E98" s="4"/>
      <c r="F98" s="4">
        <f t="shared" si="2"/>
        <v>460.08</v>
      </c>
    </row>
    <row r="99" spans="1:6" x14ac:dyDescent="0.2">
      <c r="A99" s="2" t="s">
        <v>40</v>
      </c>
      <c r="B99" s="4"/>
      <c r="C99" s="4">
        <v>460.08</v>
      </c>
      <c r="D99" s="4"/>
      <c r="E99" s="4"/>
      <c r="F99" s="4">
        <f t="shared" si="2"/>
        <v>460.08</v>
      </c>
    </row>
    <row r="100" spans="1:6" x14ac:dyDescent="0.2">
      <c r="A100" s="2" t="s">
        <v>27</v>
      </c>
      <c r="B100" s="4"/>
      <c r="C100" s="4">
        <v>999.96</v>
      </c>
      <c r="D100" s="4"/>
      <c r="E100" s="4"/>
      <c r="F100" s="4">
        <f t="shared" si="2"/>
        <v>999.96</v>
      </c>
    </row>
    <row r="101" spans="1:6" x14ac:dyDescent="0.2">
      <c r="A101" s="2" t="s">
        <v>28</v>
      </c>
      <c r="B101" s="4"/>
      <c r="C101" s="4">
        <v>999.96</v>
      </c>
      <c r="D101" s="4"/>
      <c r="E101" s="4"/>
      <c r="F101" s="4">
        <f t="shared" si="2"/>
        <v>999.96</v>
      </c>
    </row>
    <row r="102" spans="1:6" x14ac:dyDescent="0.2">
      <c r="A102" s="2" t="s">
        <v>115</v>
      </c>
      <c r="B102" s="4"/>
      <c r="C102" s="4">
        <v>145.94</v>
      </c>
      <c r="D102" s="4"/>
      <c r="E102" s="4"/>
      <c r="F102" s="4">
        <f t="shared" si="2"/>
        <v>145.94</v>
      </c>
    </row>
    <row r="103" spans="1:6" x14ac:dyDescent="0.2">
      <c r="A103" s="2" t="s">
        <v>41</v>
      </c>
      <c r="B103" s="4"/>
      <c r="C103" s="4">
        <v>306.64</v>
      </c>
      <c r="D103" s="4"/>
      <c r="E103" s="4">
        <v>16.2</v>
      </c>
      <c r="F103" s="4">
        <f t="shared" si="2"/>
        <v>322.83999999999997</v>
      </c>
    </row>
    <row r="104" spans="1:6" x14ac:dyDescent="0.2">
      <c r="A104" s="2" t="s">
        <v>42</v>
      </c>
      <c r="B104" s="4"/>
      <c r="C104" s="4">
        <v>920.08</v>
      </c>
      <c r="D104" s="4"/>
      <c r="E104" s="4"/>
      <c r="F104" s="4">
        <f t="shared" si="2"/>
        <v>920.08</v>
      </c>
    </row>
    <row r="105" spans="1:6" x14ac:dyDescent="0.2">
      <c r="A105" s="2" t="s">
        <v>22</v>
      </c>
      <c r="B105" s="4"/>
      <c r="C105" s="4">
        <v>2300</v>
      </c>
      <c r="D105" s="4"/>
      <c r="E105" s="4"/>
      <c r="F105" s="4">
        <f t="shared" si="2"/>
        <v>2300</v>
      </c>
    </row>
    <row r="106" spans="1:6" x14ac:dyDescent="0.2">
      <c r="A106" s="2" t="s">
        <v>43</v>
      </c>
      <c r="B106" s="4"/>
      <c r="C106" s="4">
        <v>460.08</v>
      </c>
      <c r="D106" s="4"/>
      <c r="E106" s="4"/>
      <c r="F106" s="4">
        <f t="shared" si="2"/>
        <v>460.08</v>
      </c>
    </row>
    <row r="107" spans="1:6" x14ac:dyDescent="0.2">
      <c r="A107" s="2" t="s">
        <v>116</v>
      </c>
      <c r="B107" s="4"/>
      <c r="C107" s="4">
        <v>802.55</v>
      </c>
      <c r="D107" s="4"/>
      <c r="E107" s="4"/>
      <c r="F107" s="4">
        <f t="shared" si="2"/>
        <v>802.55</v>
      </c>
    </row>
    <row r="108" spans="1:6" x14ac:dyDescent="0.2">
      <c r="A108" s="2" t="s">
        <v>23</v>
      </c>
      <c r="B108" s="4"/>
      <c r="C108" s="4">
        <v>460.08</v>
      </c>
      <c r="D108" s="4"/>
      <c r="E108" s="4"/>
      <c r="F108" s="4">
        <f t="shared" si="2"/>
        <v>460.08</v>
      </c>
    </row>
    <row r="109" spans="1:6" x14ac:dyDescent="0.2">
      <c r="A109" s="2" t="s">
        <v>24</v>
      </c>
      <c r="B109" s="4"/>
      <c r="C109" s="4">
        <v>460.08</v>
      </c>
      <c r="D109" s="4"/>
      <c r="E109" s="4"/>
      <c r="F109" s="4">
        <f t="shared" ref="F109:F111" si="3">SUM(B109:E109)</f>
        <v>460.08</v>
      </c>
    </row>
    <row r="110" spans="1:6" x14ac:dyDescent="0.2">
      <c r="A110" s="2" t="s">
        <v>25</v>
      </c>
      <c r="B110" s="4"/>
      <c r="C110" s="4">
        <v>1533.36</v>
      </c>
      <c r="D110" s="4"/>
      <c r="E110" s="4">
        <v>29.5</v>
      </c>
      <c r="F110" s="4">
        <f t="shared" si="3"/>
        <v>1562.86</v>
      </c>
    </row>
    <row r="111" spans="1:6" x14ac:dyDescent="0.2">
      <c r="A111" s="2" t="s">
        <v>117</v>
      </c>
      <c r="B111" s="5"/>
      <c r="C111" s="4">
        <v>1276.76</v>
      </c>
      <c r="D111" s="4"/>
      <c r="E111" s="4"/>
      <c r="F111" s="4">
        <f t="shared" si="3"/>
        <v>1276.76</v>
      </c>
    </row>
    <row r="112" spans="1:6" ht="17.25" customHeight="1" x14ac:dyDescent="0.2">
      <c r="A112" s="7" t="s">
        <v>26</v>
      </c>
      <c r="B112" s="5">
        <f>SUM(B13:B111)</f>
        <v>712483.73000000033</v>
      </c>
      <c r="C112" s="5">
        <f t="shared" ref="C112:E112" si="4">SUM(C13:C111)</f>
        <v>192732.00999999989</v>
      </c>
      <c r="D112" s="5">
        <f t="shared" si="4"/>
        <v>83.76</v>
      </c>
      <c r="E112" s="5">
        <f t="shared" si="4"/>
        <v>17242.39</v>
      </c>
      <c r="F112" s="3">
        <f>SUM(F13:F111)</f>
        <v>922541.88999999978</v>
      </c>
    </row>
    <row r="113" spans="1:6" ht="2.25" hidden="1" customHeight="1" x14ac:dyDescent="0.2">
      <c r="A113" s="7"/>
    </row>
    <row r="115" spans="1:6" x14ac:dyDescent="0.2">
      <c r="A115" s="8" t="s">
        <v>80</v>
      </c>
      <c r="B115" s="8"/>
      <c r="C115" s="8"/>
      <c r="D115" s="8"/>
      <c r="E115" s="8"/>
      <c r="F115" s="8"/>
    </row>
    <row r="116" spans="1:6" x14ac:dyDescent="0.2">
      <c r="A116" t="s">
        <v>77</v>
      </c>
    </row>
    <row r="117" spans="1:6" x14ac:dyDescent="0.2">
      <c r="A117" t="s">
        <v>106</v>
      </c>
    </row>
    <row r="118" spans="1:6" x14ac:dyDescent="0.2">
      <c r="A118" t="s">
        <v>121</v>
      </c>
    </row>
    <row r="120" spans="1:6" x14ac:dyDescent="0.2">
      <c r="A120" t="s">
        <v>107</v>
      </c>
    </row>
    <row r="122" spans="1:6" x14ac:dyDescent="0.2">
      <c r="A122" t="s">
        <v>78</v>
      </c>
    </row>
    <row r="123" spans="1:6" x14ac:dyDescent="0.2">
      <c r="A123" t="s">
        <v>79</v>
      </c>
    </row>
    <row r="124" spans="1:6" x14ac:dyDescent="0.2">
      <c r="A124" t="s">
        <v>122</v>
      </c>
    </row>
  </sheetData>
  <sheetProtection selectLockedCells="1" selectUnlockedCells="1"/>
  <mergeCells count="5">
    <mergeCell ref="A112:A113"/>
    <mergeCell ref="A115:F115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Totals</vt:lpstr>
    </vt:vector>
  </TitlesOfParts>
  <Company>Newcastle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Dobinson, Elaine</dc:creator>
  <cp:lastModifiedBy>Lynam, Elaine</cp:lastModifiedBy>
  <cp:lastPrinted>2022-05-17T08:40:14Z</cp:lastPrinted>
  <dcterms:created xsi:type="dcterms:W3CDTF">2012-04-25T10:12:19Z</dcterms:created>
  <dcterms:modified xsi:type="dcterms:W3CDTF">2024-07-11T11:18:31Z</dcterms:modified>
</cp:coreProperties>
</file>